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nalyse" sheetId="1" r:id="rId1"/>
    <sheet name="Tabelle2" sheetId="2" r:id="rId2"/>
    <sheet name="Mittelwert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9" i="1" l="1"/>
  <c r="O19" i="1"/>
  <c r="P16" i="1"/>
  <c r="O16" i="1"/>
  <c r="P13" i="1"/>
  <c r="O13" i="1"/>
  <c r="P10" i="1"/>
  <c r="O10" i="1"/>
  <c r="P7" i="1"/>
  <c r="O7" i="1"/>
  <c r="P4" i="1"/>
  <c r="O4" i="1"/>
</calcChain>
</file>

<file path=xl/sharedStrings.xml><?xml version="1.0" encoding="utf-8"?>
<sst xmlns="http://schemas.openxmlformats.org/spreadsheetml/2006/main" count="175" uniqueCount="55">
  <si>
    <t>Apfelsaft TV 25.10.17</t>
  </si>
  <si>
    <t>Apfelsorte</t>
  </si>
  <si>
    <t>Urspungsland</t>
  </si>
  <si>
    <t>Ort</t>
  </si>
  <si>
    <t>Lagerart</t>
  </si>
  <si>
    <t>Bemerkung</t>
  </si>
  <si>
    <t>Ernte</t>
  </si>
  <si>
    <t xml:space="preserve">Dichte </t>
  </si>
  <si>
    <t>Brix</t>
  </si>
  <si>
    <t xml:space="preserve">Extrakt </t>
  </si>
  <si>
    <t xml:space="preserve">pH - Wert </t>
  </si>
  <si>
    <t>Gesamtsäure pH 8,1 ber. CS</t>
  </si>
  <si>
    <t>Gesamtphenole</t>
  </si>
  <si>
    <t>TEAC</t>
  </si>
  <si>
    <t>20/20</t>
  </si>
  <si>
    <t xml:space="preserve">g/L </t>
  </si>
  <si>
    <t>mg/L</t>
  </si>
  <si>
    <t>mmol TROLOX/L</t>
  </si>
  <si>
    <t>Goldparmäne</t>
  </si>
  <si>
    <t>Deutschland</t>
  </si>
  <si>
    <t>Naturlager Scheune</t>
  </si>
  <si>
    <t>Ende September</t>
  </si>
  <si>
    <t>Naturlager mit Nachtabsenkung</t>
  </si>
  <si>
    <t>Naturlager</t>
  </si>
  <si>
    <t>Finkenwerder Herbstprinz</t>
  </si>
  <si>
    <t>zwei Tage im Kühlhaus</t>
  </si>
  <si>
    <t>Freiluftlagerung</t>
  </si>
  <si>
    <t>Kühlschrank</t>
  </si>
  <si>
    <t>Prinz Albrecht von Preußen</t>
  </si>
  <si>
    <t>Kühlhaus</t>
  </si>
  <si>
    <t>Elstar</t>
  </si>
  <si>
    <t>Altes Land</t>
  </si>
  <si>
    <t>Niederelbe</t>
  </si>
  <si>
    <t>Rheinbach</t>
  </si>
  <si>
    <t>Gala</t>
  </si>
  <si>
    <t>Italien</t>
  </si>
  <si>
    <t>Südtirol</t>
  </si>
  <si>
    <t>Bodensee</t>
  </si>
  <si>
    <t>Nordrhein-Westfalen</t>
  </si>
  <si>
    <t>Pink Lady</t>
  </si>
  <si>
    <t>Chile</t>
  </si>
  <si>
    <t>Neuseeland</t>
  </si>
  <si>
    <t>Sauerland  Pult GbR</t>
  </si>
  <si>
    <t>Naturlandhof Pirtsch</t>
  </si>
  <si>
    <t>Pomarium Anglicum; Obstmuseum</t>
  </si>
  <si>
    <t>Bio-Obsthof Kuhlmann</t>
  </si>
  <si>
    <t>privat Haus Obstgarten</t>
  </si>
  <si>
    <t>Modellregion Obstwiesen/Obstbaumalleen Ilhorn/Sprengel aus dem Sticht e.V.</t>
  </si>
  <si>
    <t>Sauerland Z. Pult GbR</t>
  </si>
  <si>
    <t>Penny</t>
  </si>
  <si>
    <t>Lidl</t>
  </si>
  <si>
    <t>Netto</t>
  </si>
  <si>
    <t>Aldi</t>
  </si>
  <si>
    <t>EDEKA</t>
  </si>
  <si>
    <t>Aldi Süd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</si>
</sst>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"/>
  </numFmts>
  <fonts count="5" x14ac:knownFonts="1"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/>
    <xf numFmtId="1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4F81BD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Gesamtphenole mg/L (Mittelwert)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Mittelwert!$B$1</c:f>
              <c:strCache>
                <c:ptCount val="1"/>
                <c:pt idx="0">
                  <c:v>Gesamtphenole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Mittelwert!$A$2:$A$7</c:f>
              <c:strCache>
                <c:ptCount val="6"/>
                <c:pt idx="0">
                  <c:v>Goldparmäne</c:v>
                </c:pt>
                <c:pt idx="1">
                  <c:v>Finkenwerder Herbstprinz</c:v>
                </c:pt>
                <c:pt idx="2">
                  <c:v>Prinz Albrecht von Preußen</c:v>
                </c:pt>
                <c:pt idx="3">
                  <c:v>Elstar</c:v>
                </c:pt>
                <c:pt idx="4">
                  <c:v>Gala</c:v>
                </c:pt>
                <c:pt idx="5">
                  <c:v>Pink Lady</c:v>
                </c:pt>
              </c:strCache>
            </c:strRef>
          </c:cat>
          <c:val>
            <c:numRef>
              <c:f>Mittelwert!$B$2:$B$7</c:f>
              <c:numCache>
                <c:formatCode>0</c:formatCode>
                <c:ptCount val="6"/>
                <c:pt idx="0">
                  <c:v>866.33333333333303</c:v>
                </c:pt>
                <c:pt idx="1">
                  <c:v>1592.3333333333301</c:v>
                </c:pt>
                <c:pt idx="2">
                  <c:v>1230.6666666666699</c:v>
                </c:pt>
                <c:pt idx="3">
                  <c:v>567</c:v>
                </c:pt>
                <c:pt idx="4">
                  <c:v>337.66666666666703</c:v>
                </c:pt>
                <c:pt idx="5">
                  <c:v>438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193088"/>
        <c:axId val="47215360"/>
      </c:barChart>
      <c:catAx>
        <c:axId val="4719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1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endParaRPr lang="de-DE"/>
          </a:p>
        </c:txPr>
        <c:crossAx val="47215360"/>
        <c:crosses val="autoZero"/>
        <c:auto val="1"/>
        <c:lblAlgn val="ctr"/>
        <c:lblOffset val="100"/>
        <c:noMultiLvlLbl val="1"/>
      </c:catAx>
      <c:valAx>
        <c:axId val="4721536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endParaRPr lang="de-DE"/>
          </a:p>
        </c:txPr>
        <c:crossAx val="471930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r>
              <a:rPr sz="14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rPr>
              <a:t>TEAC mmol/L (Mittelwert)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Mittelwert!$C$1</c:f>
              <c:strCache>
                <c:ptCount val="1"/>
                <c:pt idx="0">
                  <c:v>TEAC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dLblPos val="outEnd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Mittelwert!$A$2:$A$7</c:f>
              <c:strCache>
                <c:ptCount val="6"/>
                <c:pt idx="0">
                  <c:v>Goldparmäne</c:v>
                </c:pt>
                <c:pt idx="1">
                  <c:v>Finkenwerder Herbstprinz</c:v>
                </c:pt>
                <c:pt idx="2">
                  <c:v>Prinz Albrecht von Preußen</c:v>
                </c:pt>
                <c:pt idx="3">
                  <c:v>Elstar</c:v>
                </c:pt>
                <c:pt idx="4">
                  <c:v>Gala</c:v>
                </c:pt>
                <c:pt idx="5">
                  <c:v>Pink Lady</c:v>
                </c:pt>
              </c:strCache>
            </c:strRef>
          </c:cat>
          <c:val>
            <c:numRef>
              <c:f>Mittelwert!$C$2:$C$7</c:f>
              <c:numCache>
                <c:formatCode>0.0</c:formatCode>
                <c:ptCount val="6"/>
                <c:pt idx="0">
                  <c:v>6.93333333333333</c:v>
                </c:pt>
                <c:pt idx="1">
                  <c:v>13.5</c:v>
                </c:pt>
                <c:pt idx="2">
                  <c:v>8.56666666666667</c:v>
                </c:pt>
                <c:pt idx="3">
                  <c:v>5.56666666666667</c:v>
                </c:pt>
                <c:pt idx="4">
                  <c:v>2.7</c:v>
                </c:pt>
                <c:pt idx="5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39936"/>
        <c:axId val="47241472"/>
      </c:barChart>
      <c:catAx>
        <c:axId val="47239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05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endParaRPr lang="de-DE"/>
          </a:p>
        </c:txPr>
        <c:crossAx val="47241472"/>
        <c:crosses val="autoZero"/>
        <c:auto val="1"/>
        <c:lblAlgn val="ctr"/>
        <c:lblOffset val="100"/>
        <c:noMultiLvlLbl val="1"/>
      </c:catAx>
      <c:valAx>
        <c:axId val="4724147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uFill>
                  <a:solidFill>
                    <a:srgbClr val="FFFFFF"/>
                  </a:solidFill>
                </a:uFill>
                <a:latin typeface="Calibri"/>
              </a:defRPr>
            </a:pPr>
            <a:endParaRPr lang="de-DE"/>
          </a:p>
        </c:txPr>
        <c:crossAx val="472399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95400</xdr:colOff>
      <xdr:row>3</xdr:row>
      <xdr:rowOff>42840</xdr:rowOff>
    </xdr:from>
    <xdr:to>
      <xdr:col>12</xdr:col>
      <xdr:colOff>394560</xdr:colOff>
      <xdr:row>25</xdr:row>
      <xdr:rowOff>142200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528480</xdr:colOff>
      <xdr:row>13</xdr:row>
      <xdr:rowOff>4680</xdr:rowOff>
    </xdr:from>
    <xdr:to>
      <xdr:col>5</xdr:col>
      <xdr:colOff>356400</xdr:colOff>
      <xdr:row>29</xdr:row>
      <xdr:rowOff>156240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baseColWidth="10" defaultColWidth="9.140625" defaultRowHeight="12.75" x14ac:dyDescent="0.2"/>
  <cols>
    <col min="1" max="1" width="12.5703125" style="1" customWidth="1"/>
    <col min="2" max="2" width="22.42578125" style="1" customWidth="1"/>
    <col min="3" max="3" width="13.140625" style="1" customWidth="1"/>
    <col min="4" max="4" width="17.7109375" style="1" customWidth="1"/>
    <col min="5" max="5" width="22.42578125" style="1" customWidth="1"/>
    <col min="6" max="6" width="29.28515625" style="1" customWidth="1"/>
    <col min="7" max="7" width="22.42578125" style="1" customWidth="1"/>
    <col min="8" max="11" width="11.42578125" style="2" customWidth="1"/>
    <col min="12" max="12" width="14.140625" style="2" customWidth="1"/>
    <col min="13" max="13" width="13.42578125" style="2" customWidth="1"/>
    <col min="14" max="14" width="14" customWidth="1"/>
    <col min="15" max="1025" width="10.7109375" customWidth="1"/>
  </cols>
  <sheetData>
    <row r="1" spans="1:46" s="8" customFormat="1" ht="25.5" x14ac:dyDescent="0.2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7" t="s">
        <v>13</v>
      </c>
      <c r="O1" s="7" t="s">
        <v>12</v>
      </c>
      <c r="P1" s="7" t="s">
        <v>13</v>
      </c>
    </row>
    <row r="2" spans="1:46" s="8" customFormat="1" ht="18" customHeight="1" x14ac:dyDescent="0.2">
      <c r="A2" s="9"/>
      <c r="B2" s="4"/>
      <c r="C2" s="10"/>
      <c r="D2" s="10"/>
      <c r="E2" s="5"/>
      <c r="F2" s="10"/>
      <c r="G2" s="5"/>
      <c r="H2" s="4" t="s">
        <v>14</v>
      </c>
      <c r="I2" s="4"/>
      <c r="J2" s="4" t="s">
        <v>15</v>
      </c>
      <c r="K2" s="4"/>
      <c r="L2" s="6" t="s">
        <v>15</v>
      </c>
      <c r="M2" s="7" t="s">
        <v>16</v>
      </c>
      <c r="N2" s="7" t="s">
        <v>17</v>
      </c>
      <c r="O2" s="11"/>
      <c r="P2" s="11"/>
    </row>
    <row r="3" spans="1:46" s="23" customFormat="1" ht="15" customHeight="1" x14ac:dyDescent="0.2">
      <c r="A3" s="12">
        <v>34526</v>
      </c>
      <c r="B3" s="13" t="s">
        <v>18</v>
      </c>
      <c r="C3" s="13" t="s">
        <v>19</v>
      </c>
      <c r="D3" s="13"/>
      <c r="E3" s="13" t="s">
        <v>20</v>
      </c>
      <c r="F3"/>
      <c r="G3" s="14" t="s">
        <v>21</v>
      </c>
      <c r="H3" s="15">
        <v>1.05823</v>
      </c>
      <c r="I3" s="16">
        <v>13.99</v>
      </c>
      <c r="J3" s="17">
        <v>151.30000000000001</v>
      </c>
      <c r="K3" s="18">
        <v>3.26</v>
      </c>
      <c r="L3" s="19">
        <v>4.03</v>
      </c>
      <c r="M3" s="20">
        <v>571</v>
      </c>
      <c r="N3" s="20">
        <v>3.2</v>
      </c>
      <c r="O3" s="21"/>
      <c r="P3" s="21"/>
      <c r="Q3" s="22"/>
      <c r="U3" s="22"/>
      <c r="V3" s="22"/>
      <c r="AF3" s="22"/>
      <c r="AG3" s="22"/>
      <c r="AJ3" s="22"/>
      <c r="AK3" s="22"/>
      <c r="AT3" s="24"/>
    </row>
    <row r="4" spans="1:46" s="23" customFormat="1" ht="15" customHeight="1" x14ac:dyDescent="0.2">
      <c r="A4" s="12">
        <v>34527</v>
      </c>
      <c r="B4" s="13" t="s">
        <v>18</v>
      </c>
      <c r="C4" s="13" t="s">
        <v>19</v>
      </c>
      <c r="D4" s="13"/>
      <c r="E4" s="13" t="s">
        <v>22</v>
      </c>
      <c r="F4"/>
      <c r="G4" s="25">
        <v>43002</v>
      </c>
      <c r="H4" s="15">
        <v>1.0506899999999999</v>
      </c>
      <c r="I4" s="16">
        <v>12.27</v>
      </c>
      <c r="J4" s="17">
        <v>131.6</v>
      </c>
      <c r="K4" s="18">
        <v>3.25</v>
      </c>
      <c r="L4" s="19">
        <v>5.37</v>
      </c>
      <c r="M4" s="26">
        <v>966</v>
      </c>
      <c r="N4" s="20">
        <v>8.8000000000000007</v>
      </c>
      <c r="O4" s="21">
        <f>AVERAGE(M3:M5)</f>
        <v>866.33333333333337</v>
      </c>
      <c r="P4" s="21">
        <f>AVERAGE(N3:N5)</f>
        <v>6.9333333333333336</v>
      </c>
      <c r="Q4" s="22"/>
      <c r="U4" s="22"/>
      <c r="V4" s="22"/>
      <c r="AF4" s="22"/>
      <c r="AG4" s="22"/>
      <c r="AJ4" s="22"/>
      <c r="AK4" s="22"/>
      <c r="AT4" s="24"/>
    </row>
    <row r="5" spans="1:46" s="23" customFormat="1" ht="15" customHeight="1" x14ac:dyDescent="0.2">
      <c r="A5" s="12">
        <v>34528</v>
      </c>
      <c r="B5" s="13" t="s">
        <v>18</v>
      </c>
      <c r="C5" s="13" t="s">
        <v>19</v>
      </c>
      <c r="D5" s="13"/>
      <c r="E5" s="13" t="s">
        <v>23</v>
      </c>
      <c r="F5"/>
      <c r="G5" s="14" t="s">
        <v>21</v>
      </c>
      <c r="H5" s="15">
        <v>1.05616</v>
      </c>
      <c r="I5" s="16">
        <v>13.46</v>
      </c>
      <c r="J5" s="17">
        <v>145.9</v>
      </c>
      <c r="K5" s="18">
        <v>3.33</v>
      </c>
      <c r="L5" s="19">
        <v>7.27</v>
      </c>
      <c r="M5" s="26">
        <v>1062</v>
      </c>
      <c r="N5" s="20">
        <v>8.8000000000000007</v>
      </c>
      <c r="O5" s="21"/>
      <c r="P5" s="21"/>
      <c r="Q5" s="22"/>
      <c r="U5" s="22"/>
      <c r="V5" s="22"/>
      <c r="AF5" s="22"/>
      <c r="AG5" s="22"/>
      <c r="AJ5" s="22"/>
      <c r="AK5" s="22"/>
      <c r="AT5" s="24"/>
    </row>
    <row r="6" spans="1:46" s="23" customFormat="1" ht="15" customHeight="1" x14ac:dyDescent="0.2">
      <c r="A6" s="12">
        <v>34529</v>
      </c>
      <c r="B6" s="13" t="s">
        <v>24</v>
      </c>
      <c r="C6" s="13" t="s">
        <v>19</v>
      </c>
      <c r="D6" s="13"/>
      <c r="E6" s="13" t="s">
        <v>25</v>
      </c>
      <c r="F6"/>
      <c r="G6" s="25">
        <v>43022</v>
      </c>
      <c r="H6" s="15">
        <v>1.0653300000000001</v>
      </c>
      <c r="I6" s="16">
        <v>15.49</v>
      </c>
      <c r="J6" s="17">
        <v>169.9</v>
      </c>
      <c r="K6" s="18">
        <v>3.24</v>
      </c>
      <c r="L6" s="19">
        <v>10.73</v>
      </c>
      <c r="M6" s="26">
        <v>1558</v>
      </c>
      <c r="N6" s="20">
        <v>14.9</v>
      </c>
      <c r="O6" s="21"/>
      <c r="P6" s="21"/>
      <c r="Q6" s="22"/>
      <c r="U6" s="22"/>
      <c r="V6" s="22"/>
      <c r="AF6" s="22"/>
      <c r="AG6" s="22"/>
      <c r="AJ6" s="22"/>
      <c r="AK6" s="22"/>
      <c r="AT6" s="24"/>
    </row>
    <row r="7" spans="1:46" s="23" customFormat="1" ht="15" customHeight="1" x14ac:dyDescent="0.2">
      <c r="A7" s="12">
        <v>34530</v>
      </c>
      <c r="B7" s="13" t="s">
        <v>24</v>
      </c>
      <c r="C7" s="13" t="s">
        <v>19</v>
      </c>
      <c r="D7" s="13"/>
      <c r="E7" s="13" t="s">
        <v>26</v>
      </c>
      <c r="F7"/>
      <c r="G7" s="25">
        <v>43010</v>
      </c>
      <c r="H7" s="15">
        <v>1.06941</v>
      </c>
      <c r="I7" s="16">
        <v>16.5</v>
      </c>
      <c r="J7" s="17">
        <v>180.6</v>
      </c>
      <c r="K7" s="18">
        <v>3.14</v>
      </c>
      <c r="L7" s="19">
        <v>10.44</v>
      </c>
      <c r="M7" s="20">
        <v>2034</v>
      </c>
      <c r="N7" s="20">
        <v>14.5</v>
      </c>
      <c r="O7" s="21">
        <f>AVERAGE(M6:M8)</f>
        <v>1592.3333333333333</v>
      </c>
      <c r="P7" s="21">
        <f>AVERAGE(N6:N8)</f>
        <v>13.5</v>
      </c>
      <c r="Q7" s="22"/>
      <c r="U7" s="22"/>
      <c r="V7" s="22"/>
      <c r="AF7" s="22"/>
      <c r="AG7" s="22"/>
      <c r="AJ7" s="22"/>
      <c r="AK7" s="22"/>
      <c r="AT7" s="24"/>
    </row>
    <row r="8" spans="1:46" s="23" customFormat="1" ht="15" customHeight="1" x14ac:dyDescent="0.2">
      <c r="A8" s="12">
        <v>34531</v>
      </c>
      <c r="B8" s="13" t="s">
        <v>24</v>
      </c>
      <c r="C8" s="13" t="s">
        <v>19</v>
      </c>
      <c r="D8" s="13"/>
      <c r="E8" s="13" t="s">
        <v>27</v>
      </c>
      <c r="F8"/>
      <c r="G8" s="25">
        <v>43017</v>
      </c>
      <c r="H8" s="15">
        <v>1.0643499999999999</v>
      </c>
      <c r="I8" s="16">
        <v>15.29</v>
      </c>
      <c r="J8" s="17">
        <v>167.3</v>
      </c>
      <c r="K8" s="18">
        <v>3.15</v>
      </c>
      <c r="L8" s="19">
        <v>10.51</v>
      </c>
      <c r="M8" s="27">
        <v>1185</v>
      </c>
      <c r="N8" s="20">
        <v>11.1</v>
      </c>
      <c r="O8" s="21"/>
      <c r="P8" s="21"/>
      <c r="Q8" s="22"/>
      <c r="U8" s="22"/>
      <c r="V8" s="22"/>
      <c r="AF8" s="22"/>
      <c r="AG8" s="22"/>
      <c r="AT8" s="24"/>
    </row>
    <row r="9" spans="1:46" s="23" customFormat="1" ht="15" customHeight="1" x14ac:dyDescent="0.2">
      <c r="A9" s="12">
        <v>34532</v>
      </c>
      <c r="B9" s="13" t="s">
        <v>28</v>
      </c>
      <c r="C9" s="13" t="s">
        <v>19</v>
      </c>
      <c r="D9" s="13"/>
      <c r="E9" s="13" t="s">
        <v>23</v>
      </c>
      <c r="F9"/>
      <c r="G9" s="14" t="s">
        <v>21</v>
      </c>
      <c r="H9" s="15">
        <v>1.04382</v>
      </c>
      <c r="I9" s="16">
        <v>10.56</v>
      </c>
      <c r="J9" s="17">
        <v>113.7</v>
      </c>
      <c r="K9" s="18">
        <v>3.31</v>
      </c>
      <c r="L9" s="19">
        <v>6.62</v>
      </c>
      <c r="M9" s="27">
        <v>956</v>
      </c>
      <c r="N9" s="20">
        <v>8.6999999999999993</v>
      </c>
      <c r="O9" s="21"/>
      <c r="P9" s="21"/>
      <c r="Q9" s="22"/>
      <c r="U9" s="22"/>
      <c r="V9" s="22"/>
      <c r="AF9" s="22"/>
      <c r="AG9" s="22"/>
    </row>
    <row r="10" spans="1:46" s="23" customFormat="1" ht="15" customHeight="1" x14ac:dyDescent="0.2">
      <c r="A10" s="12">
        <v>34533</v>
      </c>
      <c r="B10" s="13" t="s">
        <v>28</v>
      </c>
      <c r="C10" s="13" t="s">
        <v>19</v>
      </c>
      <c r="D10" s="13"/>
      <c r="E10" s="13" t="s">
        <v>20</v>
      </c>
      <c r="F10"/>
      <c r="G10" s="14" t="s">
        <v>21</v>
      </c>
      <c r="H10" s="15">
        <v>1.0461</v>
      </c>
      <c r="I10" s="16">
        <v>11.18</v>
      </c>
      <c r="J10" s="17">
        <v>119.6</v>
      </c>
      <c r="K10" s="18">
        <v>3.12</v>
      </c>
      <c r="L10" s="19">
        <v>5.77</v>
      </c>
      <c r="M10" s="27">
        <v>1090</v>
      </c>
      <c r="N10" s="20">
        <v>3.3</v>
      </c>
      <c r="O10" s="21">
        <f>AVERAGE(M9:M11)</f>
        <v>1230.6666666666667</v>
      </c>
      <c r="P10" s="21">
        <f>AVERAGE(N9:N11)</f>
        <v>8.5666666666666664</v>
      </c>
    </row>
    <row r="11" spans="1:46" s="23" customFormat="1" ht="15" customHeight="1" x14ac:dyDescent="0.2">
      <c r="A11" s="12">
        <v>34534</v>
      </c>
      <c r="B11" s="13" t="s">
        <v>28</v>
      </c>
      <c r="C11" s="13" t="s">
        <v>19</v>
      </c>
      <c r="D11" s="13"/>
      <c r="E11" s="13" t="s">
        <v>29</v>
      </c>
      <c r="F11"/>
      <c r="G11" s="25">
        <v>43004</v>
      </c>
      <c r="H11" s="15">
        <v>1.0508500000000001</v>
      </c>
      <c r="I11" s="16">
        <v>12.26</v>
      </c>
      <c r="J11" s="17">
        <v>132</v>
      </c>
      <c r="K11" s="18">
        <v>3.26</v>
      </c>
      <c r="L11" s="19">
        <v>6.29</v>
      </c>
      <c r="M11" s="27">
        <v>1646</v>
      </c>
      <c r="N11" s="20">
        <v>13.7</v>
      </c>
      <c r="O11" s="28"/>
      <c r="P11" s="28"/>
    </row>
    <row r="12" spans="1:46" s="23" customFormat="1" ht="15" customHeight="1" x14ac:dyDescent="0.2">
      <c r="A12" s="12">
        <v>34535</v>
      </c>
      <c r="B12" s="13" t="s">
        <v>30</v>
      </c>
      <c r="C12" s="13" t="s">
        <v>31</v>
      </c>
      <c r="D12" s="13" t="s">
        <v>32</v>
      </c>
      <c r="E12" s="14"/>
      <c r="F12"/>
      <c r="G12" s="14"/>
      <c r="H12" s="15">
        <v>1.05901</v>
      </c>
      <c r="I12" s="16">
        <v>14.17</v>
      </c>
      <c r="J12" s="29">
        <v>153.30000000000001</v>
      </c>
      <c r="K12" s="18">
        <v>3.44</v>
      </c>
      <c r="L12" s="19">
        <v>4.34</v>
      </c>
      <c r="M12" s="26">
        <v>588</v>
      </c>
      <c r="N12" s="20">
        <v>5.7</v>
      </c>
      <c r="O12" s="28"/>
      <c r="P12" s="28"/>
    </row>
    <row r="13" spans="1:46" s="23" customFormat="1" ht="15" customHeight="1" x14ac:dyDescent="0.2">
      <c r="A13" s="12">
        <v>34536</v>
      </c>
      <c r="B13" s="13" t="s">
        <v>30</v>
      </c>
      <c r="C13" s="13" t="s">
        <v>19</v>
      </c>
      <c r="D13" s="13"/>
      <c r="E13" s="14"/>
      <c r="F13"/>
      <c r="G13" s="14"/>
      <c r="H13" s="15">
        <v>1.0544</v>
      </c>
      <c r="I13" s="16">
        <v>13.07</v>
      </c>
      <c r="J13" s="29">
        <v>141.30000000000001</v>
      </c>
      <c r="K13" s="18">
        <v>3.37</v>
      </c>
      <c r="L13" s="19">
        <v>5.98</v>
      </c>
      <c r="M13" s="26">
        <v>620</v>
      </c>
      <c r="N13" s="20">
        <v>6.1</v>
      </c>
      <c r="O13" s="21">
        <f>AVERAGE(M12:M14)</f>
        <v>567</v>
      </c>
      <c r="P13" s="21">
        <f>AVERAGE(N12:N14)</f>
        <v>5.5666666666666673</v>
      </c>
    </row>
    <row r="14" spans="1:46" s="23" customFormat="1" ht="15" customHeight="1" x14ac:dyDescent="0.2">
      <c r="A14" s="12">
        <v>34537</v>
      </c>
      <c r="B14" s="13" t="s">
        <v>30</v>
      </c>
      <c r="C14" s="13" t="s">
        <v>19</v>
      </c>
      <c r="D14" s="13" t="s">
        <v>33</v>
      </c>
      <c r="E14" s="14"/>
      <c r="F14"/>
      <c r="G14" s="14"/>
      <c r="H14" s="15">
        <v>1.0564899999999999</v>
      </c>
      <c r="I14" s="16">
        <v>13.61</v>
      </c>
      <c r="J14" s="29">
        <v>146.80000000000001</v>
      </c>
      <c r="K14" s="18">
        <v>3.31</v>
      </c>
      <c r="L14" s="19">
        <v>5.44</v>
      </c>
      <c r="M14" s="26">
        <v>493</v>
      </c>
      <c r="N14" s="20">
        <v>4.9000000000000004</v>
      </c>
      <c r="O14" s="28"/>
      <c r="P14" s="28"/>
    </row>
    <row r="15" spans="1:46" s="23" customFormat="1" ht="15" customHeight="1" x14ac:dyDescent="0.2">
      <c r="A15" s="30">
        <v>34540</v>
      </c>
      <c r="B15" s="13" t="s">
        <v>34</v>
      </c>
      <c r="C15" s="13" t="s">
        <v>35</v>
      </c>
      <c r="D15" s="13" t="s">
        <v>36</v>
      </c>
      <c r="E15" s="14"/>
      <c r="F15"/>
      <c r="G15" s="14"/>
      <c r="H15" s="15">
        <v>1.0530299999999999</v>
      </c>
      <c r="I15" s="16">
        <v>12.75</v>
      </c>
      <c r="J15" s="29">
        <v>137.69999999999999</v>
      </c>
      <c r="K15" s="18">
        <v>3.91</v>
      </c>
      <c r="L15" s="19">
        <v>2.79</v>
      </c>
      <c r="M15" s="26">
        <v>296</v>
      </c>
      <c r="N15" s="20">
        <v>2.2000000000000002</v>
      </c>
      <c r="O15" s="28"/>
      <c r="P15" s="28"/>
    </row>
    <row r="16" spans="1:46" s="23" customFormat="1" ht="15" customHeight="1" x14ac:dyDescent="0.2">
      <c r="A16" s="30">
        <v>34541</v>
      </c>
      <c r="B16" s="13" t="s">
        <v>34</v>
      </c>
      <c r="C16" s="13" t="s">
        <v>19</v>
      </c>
      <c r="D16" s="13" t="s">
        <v>37</v>
      </c>
      <c r="E16" s="14"/>
      <c r="F16"/>
      <c r="G16" s="14"/>
      <c r="H16" s="15">
        <v>1.04674</v>
      </c>
      <c r="I16" s="16">
        <v>11.34</v>
      </c>
      <c r="J16" s="29">
        <v>121.3</v>
      </c>
      <c r="K16" s="18">
        <v>3.82</v>
      </c>
      <c r="L16" s="19">
        <v>2.44</v>
      </c>
      <c r="M16" s="26">
        <v>327</v>
      </c>
      <c r="N16" s="20">
        <v>2.5</v>
      </c>
      <c r="O16" s="21">
        <f>AVERAGE(M15:M17)</f>
        <v>337.66666666666669</v>
      </c>
      <c r="P16" s="21">
        <f>AVERAGE(N15:N17)</f>
        <v>2.6999999999999997</v>
      </c>
    </row>
    <row r="17" spans="1:16" s="23" customFormat="1" ht="15" customHeight="1" x14ac:dyDescent="0.2">
      <c r="A17" s="30">
        <v>34542</v>
      </c>
      <c r="B17" s="13" t="s">
        <v>34</v>
      </c>
      <c r="C17" s="13" t="s">
        <v>19</v>
      </c>
      <c r="D17" s="13" t="s">
        <v>38</v>
      </c>
      <c r="E17" s="14"/>
      <c r="F17"/>
      <c r="G17" s="14"/>
      <c r="H17" s="15">
        <v>1.04952</v>
      </c>
      <c r="I17" s="16">
        <v>11.9</v>
      </c>
      <c r="J17" s="29">
        <v>128.6</v>
      </c>
      <c r="K17" s="18">
        <v>3.81</v>
      </c>
      <c r="L17" s="19">
        <v>2.77</v>
      </c>
      <c r="M17" s="26">
        <v>390</v>
      </c>
      <c r="N17" s="20">
        <v>3.4</v>
      </c>
      <c r="O17" s="28"/>
      <c r="P17" s="28"/>
    </row>
    <row r="18" spans="1:16" s="23" customFormat="1" ht="15" customHeight="1" x14ac:dyDescent="0.2">
      <c r="A18" s="30">
        <v>34543</v>
      </c>
      <c r="B18" s="13" t="s">
        <v>39</v>
      </c>
      <c r="C18" s="13" t="s">
        <v>40</v>
      </c>
      <c r="D18" s="13"/>
      <c r="E18" s="14"/>
      <c r="F18"/>
      <c r="G18" s="14"/>
      <c r="H18" s="15">
        <v>1.0516099999999999</v>
      </c>
      <c r="I18" s="16">
        <v>12.44</v>
      </c>
      <c r="J18" s="29">
        <v>134</v>
      </c>
      <c r="K18" s="18">
        <v>3.69</v>
      </c>
      <c r="L18" s="19">
        <v>3.31</v>
      </c>
      <c r="M18" s="26">
        <v>376</v>
      </c>
      <c r="N18" s="20">
        <v>3.3</v>
      </c>
      <c r="O18" s="28"/>
      <c r="P18" s="28"/>
    </row>
    <row r="19" spans="1:16" s="23" customFormat="1" ht="15" customHeight="1" x14ac:dyDescent="0.2">
      <c r="A19" s="30">
        <v>34544</v>
      </c>
      <c r="B19" s="13" t="s">
        <v>39</v>
      </c>
      <c r="C19" s="13" t="s">
        <v>41</v>
      </c>
      <c r="D19" s="13"/>
      <c r="E19" s="14"/>
      <c r="F19"/>
      <c r="G19" s="14"/>
      <c r="H19" s="15">
        <v>1.0543199999999999</v>
      </c>
      <c r="I19" s="16">
        <v>13.04</v>
      </c>
      <c r="J19" s="29">
        <v>141.1</v>
      </c>
      <c r="K19" s="18">
        <v>3.44</v>
      </c>
      <c r="L19" s="19">
        <v>4.41</v>
      </c>
      <c r="M19" s="26">
        <v>541</v>
      </c>
      <c r="N19" s="29">
        <v>5</v>
      </c>
      <c r="O19" s="21">
        <f>AVERAGE(M18:M20)</f>
        <v>438</v>
      </c>
      <c r="P19" s="21">
        <f>AVERAGE(N18:N20)</f>
        <v>3.9000000000000004</v>
      </c>
    </row>
    <row r="20" spans="1:16" s="23" customFormat="1" ht="15" customHeight="1" x14ac:dyDescent="0.2">
      <c r="A20" s="30">
        <v>34545</v>
      </c>
      <c r="B20" s="13" t="s">
        <v>39</v>
      </c>
      <c r="C20" s="13" t="s">
        <v>41</v>
      </c>
      <c r="D20" s="13"/>
      <c r="E20" s="14"/>
      <c r="F20"/>
      <c r="G20" s="14"/>
      <c r="H20" s="15">
        <v>1.05372</v>
      </c>
      <c r="I20" s="16">
        <v>12.89</v>
      </c>
      <c r="J20" s="29">
        <v>139.5</v>
      </c>
      <c r="K20" s="18">
        <v>3.51</v>
      </c>
      <c r="L20" s="19">
        <v>4.47</v>
      </c>
      <c r="M20" s="26">
        <v>397</v>
      </c>
      <c r="N20" s="20">
        <v>3.4</v>
      </c>
      <c r="O20" s="28"/>
      <c r="P20" s="28"/>
    </row>
  </sheetData>
  <pageMargins left="0.70833333333333304" right="0.70833333333333304" top="0.78749999999999998" bottom="0.78749999999999998" header="0.51180555555555496" footer="0.31527777777777799"/>
  <pageSetup paperSize="9" firstPageNumber="0" orientation="landscape" horizontalDpi="300" verticalDpi="300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B9" sqref="B9"/>
    </sheetView>
  </sheetViews>
  <sheetFormatPr baseColWidth="10" defaultColWidth="9.140625" defaultRowHeight="12.75" x14ac:dyDescent="0.2"/>
  <cols>
    <col min="1" max="4" width="10.7109375" customWidth="1"/>
    <col min="5" max="5" width="18.42578125" customWidth="1"/>
    <col min="6" max="1025" width="10.7109375" customWidth="1"/>
  </cols>
  <sheetData>
    <row r="1" spans="1:14" ht="38.25" x14ac:dyDescent="0.2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7" t="s">
        <v>13</v>
      </c>
    </row>
    <row r="2" spans="1:14" ht="15" x14ac:dyDescent="0.2">
      <c r="A2" s="9"/>
      <c r="B2" s="4"/>
      <c r="C2" s="10"/>
      <c r="D2" s="10"/>
      <c r="E2" s="5"/>
      <c r="F2" s="10"/>
      <c r="G2" s="5"/>
      <c r="H2" s="4" t="s">
        <v>14</v>
      </c>
      <c r="I2" s="4"/>
      <c r="J2" s="4" t="s">
        <v>15</v>
      </c>
      <c r="K2" s="4"/>
      <c r="L2" s="6" t="s">
        <v>15</v>
      </c>
      <c r="M2" s="7" t="s">
        <v>16</v>
      </c>
      <c r="N2" s="7" t="s">
        <v>17</v>
      </c>
    </row>
    <row r="3" spans="1:14" x14ac:dyDescent="0.2">
      <c r="A3" s="12">
        <v>34526</v>
      </c>
      <c r="B3" s="13" t="s">
        <v>18</v>
      </c>
      <c r="C3" s="13" t="s">
        <v>19</v>
      </c>
      <c r="D3" s="13"/>
      <c r="E3" s="13" t="s">
        <v>20</v>
      </c>
      <c r="F3" s="13" t="s">
        <v>42</v>
      </c>
      <c r="G3" s="14" t="s">
        <v>21</v>
      </c>
      <c r="H3" s="15">
        <v>1.05823</v>
      </c>
      <c r="I3" s="16">
        <v>13.99</v>
      </c>
      <c r="J3" s="17">
        <v>151.30000000000001</v>
      </c>
      <c r="K3" s="18">
        <v>3.26</v>
      </c>
      <c r="L3" s="19">
        <v>4.03</v>
      </c>
      <c r="M3" s="20">
        <v>571</v>
      </c>
      <c r="N3" s="20">
        <v>3.2</v>
      </c>
    </row>
    <row r="4" spans="1:14" x14ac:dyDescent="0.2">
      <c r="A4" s="12">
        <v>34527</v>
      </c>
      <c r="B4" s="13" t="s">
        <v>18</v>
      </c>
      <c r="C4" s="13" t="s">
        <v>19</v>
      </c>
      <c r="D4" s="13"/>
      <c r="E4" s="13" t="s">
        <v>22</v>
      </c>
      <c r="F4" s="13" t="s">
        <v>43</v>
      </c>
      <c r="G4" s="25">
        <v>43002</v>
      </c>
      <c r="H4" s="15">
        <v>1.0506899999999999</v>
      </c>
      <c r="I4" s="16">
        <v>12.27</v>
      </c>
      <c r="J4" s="17">
        <v>131.6</v>
      </c>
      <c r="K4" s="18">
        <v>3.25</v>
      </c>
      <c r="L4" s="19">
        <v>5.37</v>
      </c>
      <c r="M4" s="26">
        <v>966</v>
      </c>
      <c r="N4" s="20">
        <v>8.8000000000000007</v>
      </c>
    </row>
    <row r="5" spans="1:14" x14ac:dyDescent="0.2">
      <c r="A5" s="12">
        <v>34528</v>
      </c>
      <c r="B5" s="13" t="s">
        <v>18</v>
      </c>
      <c r="C5" s="13" t="s">
        <v>19</v>
      </c>
      <c r="D5" s="13"/>
      <c r="E5" s="13" t="s">
        <v>23</v>
      </c>
      <c r="F5" s="13" t="s">
        <v>44</v>
      </c>
      <c r="G5" s="14" t="s">
        <v>21</v>
      </c>
      <c r="H5" s="15">
        <v>1.05616</v>
      </c>
      <c r="I5" s="16">
        <v>13.46</v>
      </c>
      <c r="J5" s="17">
        <v>145.9</v>
      </c>
      <c r="K5" s="18">
        <v>3.33</v>
      </c>
      <c r="L5" s="19">
        <v>7.27</v>
      </c>
      <c r="M5" s="26">
        <v>1062</v>
      </c>
      <c r="N5" s="20">
        <v>8.8000000000000007</v>
      </c>
    </row>
    <row r="6" spans="1:14" x14ac:dyDescent="0.2">
      <c r="A6" s="12">
        <v>34529</v>
      </c>
      <c r="B6" s="13" t="s">
        <v>24</v>
      </c>
      <c r="C6" s="13" t="s">
        <v>19</v>
      </c>
      <c r="D6" s="13"/>
      <c r="E6" s="13" t="s">
        <v>25</v>
      </c>
      <c r="F6" s="13" t="s">
        <v>45</v>
      </c>
      <c r="G6" s="25">
        <v>43022</v>
      </c>
      <c r="H6" s="15">
        <v>1.0653300000000001</v>
      </c>
      <c r="I6" s="16">
        <v>15.49</v>
      </c>
      <c r="J6" s="17">
        <v>169.9</v>
      </c>
      <c r="K6" s="18">
        <v>3.24</v>
      </c>
      <c r="L6" s="19">
        <v>10.73</v>
      </c>
      <c r="M6" s="26">
        <v>1558</v>
      </c>
      <c r="N6" s="20">
        <v>14.9</v>
      </c>
    </row>
    <row r="7" spans="1:14" x14ac:dyDescent="0.2">
      <c r="A7" s="12">
        <v>34530</v>
      </c>
      <c r="B7" s="13" t="s">
        <v>24</v>
      </c>
      <c r="C7" s="13" t="s">
        <v>19</v>
      </c>
      <c r="D7" s="13"/>
      <c r="E7" s="13" t="s">
        <v>26</v>
      </c>
      <c r="F7" s="13" t="s">
        <v>46</v>
      </c>
      <c r="G7" s="25">
        <v>43010</v>
      </c>
      <c r="H7" s="15">
        <v>1.06941</v>
      </c>
      <c r="I7" s="16">
        <v>16.5</v>
      </c>
      <c r="J7" s="17">
        <v>180.6</v>
      </c>
      <c r="K7" s="18">
        <v>3.14</v>
      </c>
      <c r="L7" s="19">
        <v>10.44</v>
      </c>
      <c r="M7" s="20">
        <v>2034</v>
      </c>
      <c r="N7" s="20">
        <v>14.5</v>
      </c>
    </row>
    <row r="8" spans="1:14" x14ac:dyDescent="0.2">
      <c r="A8" s="12">
        <v>34531</v>
      </c>
      <c r="B8" s="13" t="s">
        <v>24</v>
      </c>
      <c r="C8" s="13" t="s">
        <v>19</v>
      </c>
      <c r="D8" s="13"/>
      <c r="E8" s="13" t="s">
        <v>27</v>
      </c>
      <c r="F8" s="13" t="s">
        <v>47</v>
      </c>
      <c r="G8" s="25">
        <v>43017</v>
      </c>
      <c r="H8" s="15">
        <v>1.0643499999999999</v>
      </c>
      <c r="I8" s="16">
        <v>15.29</v>
      </c>
      <c r="J8" s="17">
        <v>167.3</v>
      </c>
      <c r="K8" s="18">
        <v>3.15</v>
      </c>
      <c r="L8" s="19">
        <v>10.51</v>
      </c>
      <c r="M8" s="27">
        <v>1185</v>
      </c>
      <c r="N8" s="20">
        <v>11.1</v>
      </c>
    </row>
    <row r="9" spans="1:14" x14ac:dyDescent="0.2">
      <c r="A9" s="12">
        <v>34532</v>
      </c>
      <c r="B9" s="13" t="s">
        <v>28</v>
      </c>
      <c r="C9" s="13" t="s">
        <v>19</v>
      </c>
      <c r="D9" s="13"/>
      <c r="E9" s="13" t="s">
        <v>23</v>
      </c>
      <c r="F9" s="13" t="s">
        <v>44</v>
      </c>
      <c r="G9" s="14" t="s">
        <v>21</v>
      </c>
      <c r="H9" s="15">
        <v>1.04382</v>
      </c>
      <c r="I9" s="16">
        <v>10.56</v>
      </c>
      <c r="J9" s="17">
        <v>113.7</v>
      </c>
      <c r="K9" s="18">
        <v>3.31</v>
      </c>
      <c r="L9" s="19">
        <v>6.62</v>
      </c>
      <c r="M9" s="27">
        <v>956</v>
      </c>
      <c r="N9" s="20">
        <v>8.6999999999999993</v>
      </c>
    </row>
    <row r="10" spans="1:14" x14ac:dyDescent="0.2">
      <c r="A10" s="12">
        <v>34533</v>
      </c>
      <c r="B10" s="13" t="s">
        <v>28</v>
      </c>
      <c r="C10" s="13" t="s">
        <v>19</v>
      </c>
      <c r="D10" s="13"/>
      <c r="E10" s="13" t="s">
        <v>20</v>
      </c>
      <c r="F10" s="13" t="s">
        <v>48</v>
      </c>
      <c r="G10" s="14" t="s">
        <v>21</v>
      </c>
      <c r="H10" s="15">
        <v>1.0461</v>
      </c>
      <c r="I10" s="16">
        <v>11.18</v>
      </c>
      <c r="J10" s="17">
        <v>119.6</v>
      </c>
      <c r="K10" s="18">
        <v>3.12</v>
      </c>
      <c r="L10" s="19">
        <v>5.77</v>
      </c>
      <c r="M10" s="27">
        <v>1090</v>
      </c>
      <c r="N10" s="20">
        <v>3.3</v>
      </c>
    </row>
    <row r="11" spans="1:14" x14ac:dyDescent="0.2">
      <c r="A11" s="12">
        <v>34534</v>
      </c>
      <c r="B11" s="13" t="s">
        <v>28</v>
      </c>
      <c r="C11" s="13" t="s">
        <v>19</v>
      </c>
      <c r="D11" s="13"/>
      <c r="E11" s="13" t="s">
        <v>29</v>
      </c>
      <c r="F11" s="13" t="s">
        <v>45</v>
      </c>
      <c r="G11" s="25">
        <v>43004</v>
      </c>
      <c r="H11" s="15">
        <v>1.0508500000000001</v>
      </c>
      <c r="I11" s="16">
        <v>12.26</v>
      </c>
      <c r="J11" s="17">
        <v>132</v>
      </c>
      <c r="K11" s="18">
        <v>3.26</v>
      </c>
      <c r="L11" s="19">
        <v>6.29</v>
      </c>
      <c r="M11" s="27">
        <v>1646</v>
      </c>
      <c r="N11" s="20">
        <v>13.7</v>
      </c>
    </row>
    <row r="12" spans="1:14" x14ac:dyDescent="0.2">
      <c r="A12" s="12">
        <v>34535</v>
      </c>
      <c r="B12" s="13" t="s">
        <v>30</v>
      </c>
      <c r="C12" s="13" t="s">
        <v>31</v>
      </c>
      <c r="D12" s="13" t="s">
        <v>32</v>
      </c>
      <c r="E12" s="14"/>
      <c r="F12" s="14" t="s">
        <v>49</v>
      </c>
      <c r="G12" s="14"/>
      <c r="H12" s="15">
        <v>1.05901</v>
      </c>
      <c r="I12" s="16">
        <v>14.17</v>
      </c>
      <c r="J12" s="29">
        <v>153.30000000000001</v>
      </c>
      <c r="K12" s="18">
        <v>3.44</v>
      </c>
      <c r="L12" s="19">
        <v>4.34</v>
      </c>
      <c r="M12" s="26">
        <v>588</v>
      </c>
      <c r="N12" s="20">
        <v>5.7</v>
      </c>
    </row>
    <row r="13" spans="1:14" x14ac:dyDescent="0.2">
      <c r="A13" s="12">
        <v>34536</v>
      </c>
      <c r="B13" s="13" t="s">
        <v>30</v>
      </c>
      <c r="C13" s="13" t="s">
        <v>19</v>
      </c>
      <c r="D13" s="13"/>
      <c r="E13" s="14"/>
      <c r="F13" s="14" t="s">
        <v>50</v>
      </c>
      <c r="G13" s="14"/>
      <c r="H13" s="15">
        <v>1.0544</v>
      </c>
      <c r="I13" s="16">
        <v>13.07</v>
      </c>
      <c r="J13" s="29">
        <v>141.30000000000001</v>
      </c>
      <c r="K13" s="18">
        <v>3.37</v>
      </c>
      <c r="L13" s="19">
        <v>5.98</v>
      </c>
      <c r="M13" s="26">
        <v>620</v>
      </c>
      <c r="N13" s="20">
        <v>6.1</v>
      </c>
    </row>
    <row r="14" spans="1:14" x14ac:dyDescent="0.2">
      <c r="A14" s="12">
        <v>34537</v>
      </c>
      <c r="B14" s="13" t="s">
        <v>30</v>
      </c>
      <c r="C14" s="13" t="s">
        <v>19</v>
      </c>
      <c r="D14" s="13" t="s">
        <v>33</v>
      </c>
      <c r="E14" s="14"/>
      <c r="F14" s="14" t="s">
        <v>51</v>
      </c>
      <c r="G14" s="14"/>
      <c r="H14" s="15">
        <v>1.0564899999999999</v>
      </c>
      <c r="I14" s="16">
        <v>13.61</v>
      </c>
      <c r="J14" s="29">
        <v>146.80000000000001</v>
      </c>
      <c r="K14" s="18">
        <v>3.31</v>
      </c>
      <c r="L14" s="19">
        <v>5.44</v>
      </c>
      <c r="M14" s="26">
        <v>493</v>
      </c>
      <c r="N14" s="20">
        <v>4.9000000000000004</v>
      </c>
    </row>
    <row r="15" spans="1:14" x14ac:dyDescent="0.2">
      <c r="A15" s="30">
        <v>34540</v>
      </c>
      <c r="B15" s="13" t="s">
        <v>34</v>
      </c>
      <c r="C15" s="13" t="s">
        <v>35</v>
      </c>
      <c r="D15" s="13" t="s">
        <v>36</v>
      </c>
      <c r="E15" s="14"/>
      <c r="F15" s="14" t="s">
        <v>51</v>
      </c>
      <c r="G15" s="14"/>
      <c r="H15" s="15">
        <v>1.0530299999999999</v>
      </c>
      <c r="I15" s="16">
        <v>12.75</v>
      </c>
      <c r="J15" s="29">
        <v>137.69999999999999</v>
      </c>
      <c r="K15" s="18">
        <v>3.91</v>
      </c>
      <c r="L15" s="19">
        <v>2.79</v>
      </c>
      <c r="M15" s="26">
        <v>296</v>
      </c>
      <c r="N15" s="20">
        <v>2.2000000000000002</v>
      </c>
    </row>
    <row r="16" spans="1:14" x14ac:dyDescent="0.2">
      <c r="A16" s="30">
        <v>34541</v>
      </c>
      <c r="B16" s="13" t="s">
        <v>34</v>
      </c>
      <c r="C16" s="13" t="s">
        <v>19</v>
      </c>
      <c r="D16" s="13" t="s">
        <v>37</v>
      </c>
      <c r="E16" s="14"/>
      <c r="F16" s="14" t="s">
        <v>52</v>
      </c>
      <c r="G16" s="14"/>
      <c r="H16" s="15">
        <v>1.04674</v>
      </c>
      <c r="I16" s="16">
        <v>11.34</v>
      </c>
      <c r="J16" s="29">
        <v>121.3</v>
      </c>
      <c r="K16" s="18">
        <v>3.82</v>
      </c>
      <c r="L16" s="19">
        <v>2.44</v>
      </c>
      <c r="M16" s="26">
        <v>327</v>
      </c>
      <c r="N16" s="20">
        <v>2.5</v>
      </c>
    </row>
    <row r="17" spans="1:14" x14ac:dyDescent="0.2">
      <c r="A17" s="30">
        <v>34542</v>
      </c>
      <c r="B17" s="13" t="s">
        <v>34</v>
      </c>
      <c r="C17" s="13" t="s">
        <v>19</v>
      </c>
      <c r="D17" s="13" t="s">
        <v>38</v>
      </c>
      <c r="E17" s="14"/>
      <c r="F17" s="14" t="s">
        <v>53</v>
      </c>
      <c r="G17" s="14"/>
      <c r="H17" s="15">
        <v>1.04952</v>
      </c>
      <c r="I17" s="16">
        <v>11.9</v>
      </c>
      <c r="J17" s="29">
        <v>128.6</v>
      </c>
      <c r="K17" s="18">
        <v>3.81</v>
      </c>
      <c r="L17" s="19">
        <v>2.77</v>
      </c>
      <c r="M17" s="26">
        <v>390</v>
      </c>
      <c r="N17" s="20">
        <v>3.4</v>
      </c>
    </row>
    <row r="18" spans="1:14" x14ac:dyDescent="0.2">
      <c r="A18" s="30">
        <v>34543</v>
      </c>
      <c r="B18" s="13" t="s">
        <v>39</v>
      </c>
      <c r="C18" s="13" t="s">
        <v>40</v>
      </c>
      <c r="D18" s="13"/>
      <c r="E18" s="14"/>
      <c r="F18" s="14" t="s">
        <v>53</v>
      </c>
      <c r="G18" s="14"/>
      <c r="H18" s="15">
        <v>1.0516099999999999</v>
      </c>
      <c r="I18" s="16">
        <v>12.44</v>
      </c>
      <c r="J18" s="29">
        <v>134</v>
      </c>
      <c r="K18" s="18">
        <v>3.69</v>
      </c>
      <c r="L18" s="19">
        <v>3.31</v>
      </c>
      <c r="M18" s="26">
        <v>376</v>
      </c>
      <c r="N18" s="20">
        <v>3.3</v>
      </c>
    </row>
    <row r="19" spans="1:14" x14ac:dyDescent="0.2">
      <c r="A19" s="30">
        <v>34544</v>
      </c>
      <c r="B19" s="13" t="s">
        <v>39</v>
      </c>
      <c r="C19" s="13" t="s">
        <v>41</v>
      </c>
      <c r="D19" s="13"/>
      <c r="E19" s="14"/>
      <c r="F19" s="14" t="s">
        <v>54</v>
      </c>
      <c r="G19" s="14"/>
      <c r="H19" s="15">
        <v>1.0543199999999999</v>
      </c>
      <c r="I19" s="16">
        <v>13.04</v>
      </c>
      <c r="J19" s="29">
        <v>141.1</v>
      </c>
      <c r="K19" s="18">
        <v>3.44</v>
      </c>
      <c r="L19" s="19">
        <v>4.41</v>
      </c>
      <c r="M19" s="26">
        <v>541</v>
      </c>
      <c r="N19" s="29">
        <v>5</v>
      </c>
    </row>
    <row r="20" spans="1:14" x14ac:dyDescent="0.2">
      <c r="A20" s="30">
        <v>34545</v>
      </c>
      <c r="B20" s="13" t="s">
        <v>39</v>
      </c>
      <c r="C20" s="13" t="s">
        <v>41</v>
      </c>
      <c r="D20" s="13"/>
      <c r="E20" s="14"/>
      <c r="F20" s="14" t="s">
        <v>50</v>
      </c>
      <c r="G20" s="14"/>
      <c r="H20" s="15">
        <v>1.05372</v>
      </c>
      <c r="I20" s="16">
        <v>12.89</v>
      </c>
      <c r="J20" s="29">
        <v>139.5</v>
      </c>
      <c r="K20" s="18">
        <v>3.51</v>
      </c>
      <c r="L20" s="19">
        <v>4.47</v>
      </c>
      <c r="M20" s="26">
        <v>397</v>
      </c>
      <c r="N20" s="20">
        <v>3.4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A3" sqref="A3"/>
    </sheetView>
  </sheetViews>
  <sheetFormatPr baseColWidth="10" defaultColWidth="9.140625" defaultRowHeight="12.75" x14ac:dyDescent="0.2"/>
  <cols>
    <col min="1" max="1" width="25.42578125" customWidth="1"/>
    <col min="2" max="1025" width="10.7109375" customWidth="1"/>
  </cols>
  <sheetData>
    <row r="1" spans="1:3" x14ac:dyDescent="0.2">
      <c r="A1" s="4" t="s">
        <v>1</v>
      </c>
      <c r="B1" s="7" t="s">
        <v>12</v>
      </c>
      <c r="C1" s="7" t="s">
        <v>13</v>
      </c>
    </row>
    <row r="2" spans="1:3" x14ac:dyDescent="0.2">
      <c r="A2" s="13" t="s">
        <v>18</v>
      </c>
      <c r="B2" s="31">
        <v>866.33333333333303</v>
      </c>
      <c r="C2" s="32">
        <v>6.93333333333333</v>
      </c>
    </row>
    <row r="3" spans="1:3" x14ac:dyDescent="0.2">
      <c r="A3" s="13" t="s">
        <v>24</v>
      </c>
      <c r="B3" s="31">
        <v>1592.3333333333301</v>
      </c>
      <c r="C3" s="32">
        <v>13.5</v>
      </c>
    </row>
    <row r="4" spans="1:3" x14ac:dyDescent="0.2">
      <c r="A4" s="13" t="s">
        <v>28</v>
      </c>
      <c r="B4" s="31">
        <v>1230.6666666666699</v>
      </c>
      <c r="C4" s="32">
        <v>8.56666666666667</v>
      </c>
    </row>
    <row r="5" spans="1:3" x14ac:dyDescent="0.2">
      <c r="A5" s="13" t="s">
        <v>30</v>
      </c>
      <c r="B5" s="31">
        <v>567</v>
      </c>
      <c r="C5" s="32">
        <v>5.56666666666667</v>
      </c>
    </row>
    <row r="6" spans="1:3" x14ac:dyDescent="0.2">
      <c r="A6" s="13" t="s">
        <v>34</v>
      </c>
      <c r="B6" s="31">
        <v>337.66666666666703</v>
      </c>
      <c r="C6" s="32">
        <v>2.7</v>
      </c>
    </row>
    <row r="7" spans="1:3" x14ac:dyDescent="0.2">
      <c r="A7" s="13" t="s">
        <v>39</v>
      </c>
      <c r="B7" s="31">
        <v>438</v>
      </c>
      <c r="C7" s="32">
        <v>3.9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Analyse</vt:lpstr>
      <vt:lpstr>Tabelle2</vt:lpstr>
      <vt:lpstr>Mittelwert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Giehl, Anja</dc:creator>
  <cp:lastModifiedBy>Vehling, Bettina</cp:lastModifiedBy>
  <cp:revision>1</cp:revision>
  <cp:lastPrinted>2017-10-27T09:28:07Z</cp:lastPrinted>
  <dcterms:created xsi:type="dcterms:W3CDTF">2017-10-25T12:47:18Z</dcterms:created>
  <dcterms:modified xsi:type="dcterms:W3CDTF">2018-02-23T09:01:11Z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